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5.185.232.203\f\Dati Didattica\Didattica_(organizzazione)\Immatricolazioni\Lauree Magistrali\fogli di calcolo autovalutazione magistrale\"/>
    </mc:Choice>
  </mc:AlternateContent>
  <bookViews>
    <workbookView xWindow="0" yWindow="0" windowWidth="28800" windowHeight="12030" activeTab="1"/>
  </bookViews>
  <sheets>
    <sheet name="Spiegazioni" sheetId="3" r:id="rId1"/>
    <sheet name="Calcoli" sheetId="2" r:id="rId2"/>
    <sheet name="Foglio1" sheetId="4" r:id="rId3"/>
  </sheets>
  <calcPr calcId="162913"/>
</workbook>
</file>

<file path=xl/calcChain.xml><?xml version="1.0" encoding="utf-8"?>
<calcChain xmlns="http://schemas.openxmlformats.org/spreadsheetml/2006/main">
  <c r="H30" i="2" l="1"/>
  <c r="H2" i="2" s="1"/>
  <c r="G30" i="2"/>
  <c r="G2" i="2" s="1"/>
  <c r="F30" i="2"/>
  <c r="F2" i="2" s="1"/>
  <c r="E30" i="2"/>
  <c r="E2" i="2" s="1"/>
  <c r="D30" i="2"/>
  <c r="D2" i="2" s="1"/>
  <c r="C28" i="2"/>
  <c r="C8" i="3" l="1"/>
  <c r="I30" i="2" l="1"/>
</calcChain>
</file>

<file path=xl/sharedStrings.xml><?xml version="1.0" encoding="utf-8"?>
<sst xmlns="http://schemas.openxmlformats.org/spreadsheetml/2006/main" count="82" uniqueCount="69">
  <si>
    <t>L-LIN/12</t>
  </si>
  <si>
    <t>CFU</t>
  </si>
  <si>
    <t>SSD</t>
  </si>
  <si>
    <t>Esame</t>
  </si>
  <si>
    <t>MAT/05</t>
  </si>
  <si>
    <t>ING-INF/01</t>
  </si>
  <si>
    <t>FIS/01</t>
  </si>
  <si>
    <t>Gruppo 1</t>
  </si>
  <si>
    <t>Gruppo 2</t>
  </si>
  <si>
    <t>Gruppo 3</t>
  </si>
  <si>
    <t>Gruppo 4</t>
  </si>
  <si>
    <t>Non assegnati</t>
  </si>
  <si>
    <t>Valori minimi</t>
  </si>
  <si>
    <t>Risultato</t>
  </si>
  <si>
    <t>ING-INF/04</t>
  </si>
  <si>
    <t>ING-INF/05</t>
  </si>
  <si>
    <t>MAT/03</t>
  </si>
  <si>
    <t>CONTROLLI AUTOMATICI</t>
  </si>
  <si>
    <t>ING-IND/10</t>
  </si>
  <si>
    <t>PROVA FINALE</t>
  </si>
  <si>
    <t>Settore Scientifico Disciplinare (SSD)</t>
  </si>
  <si>
    <t>Totale</t>
  </si>
  <si>
    <t>FONDAMENTI DI ELETTRONICA</t>
  </si>
  <si>
    <t>INGLESE</t>
  </si>
  <si>
    <t>Totale CFU (deve essere maggiore o uguale a 180)</t>
  </si>
  <si>
    <t>MAT/07</t>
  </si>
  <si>
    <t>Totale minimi e eccedenze</t>
  </si>
  <si>
    <t>MAT/03, MAT/05, MAT/06, MAT/07, MAT/08, MAT/09, FIS/01, FIS/03, CHIM/07</t>
  </si>
  <si>
    <t>ING-INF/01, ING-INF/04, ING-INF/05,  ING-IND/31, ING-IND/32.</t>
  </si>
  <si>
    <t>ING-IND/08, ING-IND/09, ING-IND/10, ING-IND/13, ING-IND/14, ING-IND/15, ING-IND/16, ING-IND/17</t>
  </si>
  <si>
    <t>FISICA I</t>
  </si>
  <si>
    <t>FISICA II</t>
  </si>
  <si>
    <t>CHIMICA</t>
  </si>
  <si>
    <t>CHIM/07</t>
  </si>
  <si>
    <t>SCIENZA DELLE COSTRUZIONI</t>
  </si>
  <si>
    <t>ICAR/08</t>
  </si>
  <si>
    <t>ELETTROTECNICA</t>
  </si>
  <si>
    <t>ING-IND/08</t>
  </si>
  <si>
    <t>MACCHINE E OLEODINAMICA</t>
  </si>
  <si>
    <t>TERMODINAMICA APPLICATA E TRASMISSIONE DEL CALORE</t>
  </si>
  <si>
    <t>ING-IND/13</t>
  </si>
  <si>
    <t>MECCANICA APPLICATA ALLE MACCHINE</t>
  </si>
  <si>
    <t>ING-IND/14</t>
  </si>
  <si>
    <t>DISEGNO E COSTRUZIONE DI MACCHINE</t>
  </si>
  <si>
    <t>ING-IND/17</t>
  </si>
  <si>
    <t>ING-IND/31</t>
  </si>
  <si>
    <t>SISTEMI ELETTRICI LINEARI</t>
  </si>
  <si>
    <t>ING-IND/32</t>
  </si>
  <si>
    <t>MACCHINE ELETTRICHE</t>
  </si>
  <si>
    <t>FONDAMENTI DI INFORMATICA</t>
  </si>
  <si>
    <t>GEOMETRIA E ALGEBRA LINEARE</t>
  </si>
  <si>
    <t>ANALISI MATEMATICA A</t>
  </si>
  <si>
    <t>ANALISI MATEMATICA B</t>
  </si>
  <si>
    <t>MECCANICA RAZIONALE</t>
  </si>
  <si>
    <t>TIROCINIO</t>
  </si>
  <si>
    <t>LIBERA SCELTA</t>
  </si>
  <si>
    <t>ING-IND/22</t>
  </si>
  <si>
    <t>Gruppo 1,</t>
  </si>
  <si>
    <t>Gruppo 5</t>
  </si>
  <si>
    <t>Altro</t>
  </si>
  <si>
    <t xml:space="preserve">Nel foglio seguente si trova predisposto uno schema per aiutare lo studente nel calcolo del punto a) sopra specificato: è sufficiente che lo studente riporti nelle colonne A, B e C rispettivamente il nome degli esami, con l'indicazione di SSD (settore scientifico disciplinare) e numero di CFU; quindi nelle righe di riepilogo (denominate Risultato) verrà mostrata la situazione; ogni eventuale carenza di competenza verrà segnalata in valore negativo con sfondo rosso: tali carenze potranno essere compensate con verifiche ad-hoc. </t>
  </si>
  <si>
    <t xml:space="preserve">In  particolare il foglio seguente è stato compilato con la carriera standard di un nostro laureato ipotizzando che per completare il suo piano degli studi abbia scelto come esami a scelta libera 12 CFU  di cui 6 ING-IND/14, 3 ING-IND/ 17 e 3 ING-IND/ 22 </t>
  </si>
  <si>
    <t xml:space="preserve">Per l'accesso al Corso di Laurea Magistrale in Ingegneria Meccatronica del DISMI (Dipartimento di Scienze e Metodi dell'Ingegneria) dell' Università degli Studi di Modena e Reggio Emilia si richiede il possesso di uno fra i seguenti titoli conseguiti presso una Università italiana, o altro titolo di studio conseguito all'estero e ritenuto ad essi equivalenti: Laurea o Diploma Universitario di durata triennale, Laurea Specialistica o Laurea Magistrale, di cui al DM 509/1999 o DM 270/2004, Laurea quinquennale (ante DM 509/1999).
Come specificato nell’Art. 2 del Regolamento Didattico del Corso di Laurea (http://www.unimore.it/ateneo/RegolamentoDett.html?R=561), gli studenti che intendono iscriversi al  Corso di laurea magistrale in Ingegneria Meccatronica (classe LM-33) devono preventivamente possedere i requisiti curricolari e le conoscenze e competenze, ai sensi dell’art. 6, comma 2, del D.M. n. 270/04, di seguito specificati: 
a) Riguardo agli specifici requisiti curriculari, l’ammissione è consentita se la carriera dello studente soddisfa quanto indicato nella seguente tabella: </t>
  </si>
  <si>
    <t>La commissione si riserva di valutare l’equipollenza di SSD che presentino affinità nei contenuti didattici e scientifici.</t>
  </si>
  <si>
    <t>Crediti Formativi Universitari (CFU)  minimi</t>
  </si>
  <si>
    <t xml:space="preserve">b) Riguardo alle conoscenze e competenze, queste sono soddisfatte se lo studente ha conseguito un voto di laurea non inferiore a 80/110. Per ogni singolo studente verranno verificate le conoscenze e competenze acquisite nella carriera pregressa. 
Il possesso dei requisiti curriculari, delle conoscenze e delle competenze richieste è verificato attraverso l’analisi della carriera pregressa da parte di una commissione appositamente istituita. Se la verifica non è positiva, vengono indicate specifiche integrazioni curriculari da colmare, entro i termini assegnati e comunque entro la scadenza ultima per l’iscrizione al corso di studio, con le seguenti modalità: mediante la fruizione degli insegnamenti già presenti nell’offerta formativa del Dipartimento e/o studio individuale degli stessi su materiale didattico consigliato. L’acquisizione delle relative conoscenze sarà verificata mediante superamento dell’esame finale degli insegnamenti di cui al punto precedente. Per l'accesso non è previsto un voto minimo di laurea  
</t>
  </si>
  <si>
    <t>Non importa riportare i voti ottenuti nei singoli esami, dato che verrà valutato per l'accesso solo il voto finale che deve essere maggiore al più uguale a 80/110.</t>
  </si>
  <si>
    <t>ING-INF/01, ING-INF/04, ING-INF/05,  ING-IND/31, ING-IND/32, ING-IND/33</t>
  </si>
  <si>
    <t>ING-IND/08, ING-IND/09, ING-IND/10, ING-IND/11, ING-IND/13, ING-IND/14, ING-IND/15, ING-IND/16, ING-IND/17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</si>
</sst>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9.5"/>
      <color indexed="8"/>
      <name val="Verdana"/>
      <family val="2"/>
    </font>
    <font>
      <sz val="9.5"/>
      <name val="Verdana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1" fillId="0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/>
    <xf numFmtId="0" fontId="1" fillId="0" borderId="2" xfId="0" applyFont="1" applyBorder="1"/>
    <xf numFmtId="0" fontId="1" fillId="0" borderId="0" xfId="0" applyFont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e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4" workbookViewId="0">
      <selection activeCell="B17" sqref="B17"/>
    </sheetView>
  </sheetViews>
  <sheetFormatPr defaultRowHeight="12.75" x14ac:dyDescent="0.2"/>
  <cols>
    <col min="1" max="1" width="9.5703125" customWidth="1"/>
    <col min="2" max="2" width="72.7109375" customWidth="1"/>
    <col min="3" max="3" width="15.140625" customWidth="1"/>
    <col min="4" max="4" width="33.140625" customWidth="1"/>
  </cols>
  <sheetData>
    <row r="1" spans="1:4" ht="109.15" customHeight="1" thickBot="1" x14ac:dyDescent="0.25">
      <c r="A1" s="39" t="s">
        <v>62</v>
      </c>
      <c r="B1" s="40"/>
      <c r="C1" s="40"/>
      <c r="D1" s="40"/>
    </row>
    <row r="2" spans="1:4" ht="64.5" thickBot="1" x14ac:dyDescent="0.25">
      <c r="B2" s="31" t="s">
        <v>20</v>
      </c>
      <c r="C2" s="32" t="s">
        <v>64</v>
      </c>
    </row>
    <row r="3" spans="1:4" ht="26.25" thickBot="1" x14ac:dyDescent="0.25">
      <c r="A3" t="s">
        <v>57</v>
      </c>
      <c r="B3" s="29" t="s">
        <v>27</v>
      </c>
      <c r="C3" s="27">
        <v>32</v>
      </c>
    </row>
    <row r="4" spans="1:4" ht="13.5" thickBot="1" x14ac:dyDescent="0.25">
      <c r="A4" t="s">
        <v>8</v>
      </c>
      <c r="B4" s="29" t="s">
        <v>28</v>
      </c>
      <c r="C4" s="28">
        <v>18</v>
      </c>
    </row>
    <row r="5" spans="1:4" ht="28.15" customHeight="1" thickBot="1" x14ac:dyDescent="0.25">
      <c r="A5" t="s">
        <v>9</v>
      </c>
      <c r="B5" s="29" t="s">
        <v>29</v>
      </c>
      <c r="C5" s="28">
        <v>40</v>
      </c>
    </row>
    <row r="6" spans="1:4" ht="15" customHeight="1" thickBot="1" x14ac:dyDescent="0.25">
      <c r="A6" t="s">
        <v>10</v>
      </c>
      <c r="B6" s="30" t="s">
        <v>0</v>
      </c>
      <c r="C6" s="28">
        <v>3</v>
      </c>
    </row>
    <row r="7" spans="1:4" ht="13.5" thickBot="1" x14ac:dyDescent="0.25">
      <c r="A7" t="s">
        <v>58</v>
      </c>
      <c r="B7" s="12" t="s">
        <v>59</v>
      </c>
      <c r="C7" s="28"/>
    </row>
    <row r="8" spans="1:4" ht="13.5" thickBot="1" x14ac:dyDescent="0.25">
      <c r="B8" s="13" t="s">
        <v>21</v>
      </c>
      <c r="C8" s="14">
        <f>SUM(C3:C7)</f>
        <v>93</v>
      </c>
    </row>
    <row r="10" spans="1:4" ht="79.900000000000006" customHeight="1" x14ac:dyDescent="0.2">
      <c r="A10" s="38" t="s">
        <v>65</v>
      </c>
      <c r="B10" s="41"/>
      <c r="C10" s="41"/>
      <c r="D10" s="41"/>
    </row>
    <row r="11" spans="1:4" ht="57" customHeight="1" x14ac:dyDescent="0.2">
      <c r="A11" s="38" t="s">
        <v>60</v>
      </c>
      <c r="B11" s="41"/>
      <c r="C11" s="41"/>
      <c r="D11" s="41"/>
    </row>
    <row r="12" spans="1:4" ht="31.15" customHeight="1" x14ac:dyDescent="0.2">
      <c r="A12" s="36" t="s">
        <v>61</v>
      </c>
      <c r="B12" s="37"/>
      <c r="C12" s="37"/>
      <c r="D12" s="37"/>
    </row>
    <row r="13" spans="1:4" x14ac:dyDescent="0.2">
      <c r="A13" s="38" t="s">
        <v>66</v>
      </c>
      <c r="B13" s="38"/>
      <c r="C13" s="38"/>
      <c r="D13" s="38"/>
    </row>
    <row r="14" spans="1:4" x14ac:dyDescent="0.2">
      <c r="A14" s="34" t="s">
        <v>63</v>
      </c>
      <c r="B14" s="35"/>
      <c r="C14" s="35"/>
      <c r="D14" s="33"/>
    </row>
  </sheetData>
  <mergeCells count="6">
    <mergeCell ref="A14:C14"/>
    <mergeCell ref="A12:D12"/>
    <mergeCell ref="A13:D13"/>
    <mergeCell ref="A1:D1"/>
    <mergeCell ref="A10:D10"/>
    <mergeCell ref="A11:D11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80" zoomScaleNormal="80" workbookViewId="0">
      <selection activeCell="P10" sqref="P9:P10"/>
    </sheetView>
  </sheetViews>
  <sheetFormatPr defaultRowHeight="12.75" x14ac:dyDescent="0.2"/>
  <cols>
    <col min="1" max="1" width="56.42578125" customWidth="1"/>
    <col min="2" max="2" width="12.28515625" bestFit="1" customWidth="1"/>
    <col min="3" max="3" width="4.7109375" bestFit="1" customWidth="1"/>
    <col min="4" max="5" width="10.42578125" customWidth="1"/>
    <col min="6" max="6" width="12.42578125" customWidth="1"/>
    <col min="7" max="7" width="10.42578125" customWidth="1"/>
    <col min="8" max="8" width="13.85546875" bestFit="1" customWidth="1"/>
  </cols>
  <sheetData>
    <row r="1" spans="1:8" s="21" customFormat="1" ht="130.15" customHeight="1" thickBot="1" x14ac:dyDescent="0.25">
      <c r="A1" s="23"/>
      <c r="B1" s="23"/>
      <c r="C1" s="23"/>
      <c r="D1" s="24" t="s">
        <v>27</v>
      </c>
      <c r="E1" s="24" t="s">
        <v>67</v>
      </c>
      <c r="F1" s="24" t="s">
        <v>68</v>
      </c>
      <c r="G1" s="26" t="s">
        <v>0</v>
      </c>
      <c r="H1" s="25"/>
    </row>
    <row r="2" spans="1:8" ht="13.5" thickBot="1" x14ac:dyDescent="0.25">
      <c r="A2" s="43" t="s">
        <v>13</v>
      </c>
      <c r="B2" s="43"/>
      <c r="C2" s="44"/>
      <c r="D2" s="16">
        <f>D30</f>
        <v>25</v>
      </c>
      <c r="E2" s="17">
        <f>E30</f>
        <v>-12</v>
      </c>
      <c r="F2" s="17">
        <f>F30</f>
        <v>44</v>
      </c>
      <c r="G2" s="11">
        <f>G30</f>
        <v>0</v>
      </c>
      <c r="H2" s="11">
        <f>H30</f>
        <v>12</v>
      </c>
    </row>
    <row r="3" spans="1:8" x14ac:dyDescent="0.2">
      <c r="A3" s="8" t="s">
        <v>3</v>
      </c>
      <c r="B3" s="8" t="s">
        <v>2</v>
      </c>
      <c r="C3" s="9" t="s">
        <v>1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</row>
    <row r="4" spans="1:8" s="21" customFormat="1" x14ac:dyDescent="0.2">
      <c r="A4" s="22" t="s">
        <v>32</v>
      </c>
      <c r="B4" s="18" t="s">
        <v>33</v>
      </c>
      <c r="C4" s="19">
        <v>6</v>
      </c>
      <c r="D4" s="20">
        <v>9</v>
      </c>
      <c r="E4" s="20"/>
      <c r="F4" s="20">
        <v>12</v>
      </c>
      <c r="G4" s="20"/>
      <c r="H4" s="20">
        <v>12</v>
      </c>
    </row>
    <row r="5" spans="1:8" s="1" customFormat="1" x14ac:dyDescent="0.2">
      <c r="A5" s="7" t="s">
        <v>30</v>
      </c>
      <c r="B5" s="1" t="s">
        <v>6</v>
      </c>
      <c r="C5" s="5">
        <v>9</v>
      </c>
      <c r="D5" s="3">
        <v>9</v>
      </c>
      <c r="E5" s="3">
        <v>6</v>
      </c>
      <c r="F5" s="3">
        <v>12</v>
      </c>
      <c r="G5" s="3">
        <v>3</v>
      </c>
      <c r="H5" s="3"/>
    </row>
    <row r="6" spans="1:8" s="1" customFormat="1" x14ac:dyDescent="0.2">
      <c r="A6" s="7" t="s">
        <v>31</v>
      </c>
      <c r="B6" s="1" t="s">
        <v>6</v>
      </c>
      <c r="C6" s="5">
        <v>6</v>
      </c>
      <c r="D6" s="3">
        <v>6</v>
      </c>
      <c r="E6" s="3"/>
      <c r="F6" s="3">
        <v>12</v>
      </c>
      <c r="G6" s="3"/>
      <c r="H6" s="3"/>
    </row>
    <row r="7" spans="1:8" s="1" customFormat="1" x14ac:dyDescent="0.2">
      <c r="A7" s="7" t="s">
        <v>34</v>
      </c>
      <c r="B7" s="7" t="s">
        <v>35</v>
      </c>
      <c r="C7" s="5">
        <v>6</v>
      </c>
      <c r="D7" s="3">
        <v>9</v>
      </c>
      <c r="E7" s="3"/>
      <c r="F7" s="3">
        <v>15</v>
      </c>
      <c r="G7" s="3"/>
      <c r="H7" s="3"/>
    </row>
    <row r="8" spans="1:8" s="1" customFormat="1" x14ac:dyDescent="0.2">
      <c r="A8" s="7" t="s">
        <v>38</v>
      </c>
      <c r="B8" s="7" t="s">
        <v>37</v>
      </c>
      <c r="C8" s="5">
        <v>9</v>
      </c>
      <c r="D8" s="3">
        <v>6</v>
      </c>
      <c r="E8" s="3"/>
      <c r="F8" s="3">
        <v>6</v>
      </c>
      <c r="G8" s="3"/>
      <c r="H8" s="3"/>
    </row>
    <row r="9" spans="1:8" s="1" customFormat="1" x14ac:dyDescent="0.2">
      <c r="A9" s="7" t="s">
        <v>39</v>
      </c>
      <c r="B9" s="7" t="s">
        <v>18</v>
      </c>
      <c r="C9" s="5">
        <v>6</v>
      </c>
      <c r="D9" s="3">
        <v>9</v>
      </c>
      <c r="E9" s="3"/>
      <c r="F9" s="3">
        <v>15</v>
      </c>
      <c r="G9" s="3"/>
      <c r="H9" s="3"/>
    </row>
    <row r="10" spans="1:8" s="1" customFormat="1" x14ac:dyDescent="0.2">
      <c r="A10" s="7" t="s">
        <v>41</v>
      </c>
      <c r="B10" s="7" t="s">
        <v>40</v>
      </c>
      <c r="C10" s="5">
        <v>9</v>
      </c>
      <c r="D10" s="3">
        <v>9</v>
      </c>
      <c r="E10" s="3"/>
      <c r="F10" s="3">
        <v>12</v>
      </c>
      <c r="G10" s="3"/>
      <c r="H10" s="3"/>
    </row>
    <row r="11" spans="1:8" s="1" customFormat="1" x14ac:dyDescent="0.2">
      <c r="A11" s="7" t="s">
        <v>43</v>
      </c>
      <c r="B11" s="7" t="s">
        <v>42</v>
      </c>
      <c r="C11" s="5">
        <v>9</v>
      </c>
      <c r="D11" s="3"/>
      <c r="E11" s="3"/>
      <c r="F11" s="3"/>
      <c r="G11" s="3"/>
      <c r="H11" s="3"/>
    </row>
    <row r="12" spans="1:8" s="1" customFormat="1" x14ac:dyDescent="0.2">
      <c r="A12" s="7" t="s">
        <v>36</v>
      </c>
      <c r="B12" s="7" t="s">
        <v>45</v>
      </c>
      <c r="C12" s="5">
        <v>3</v>
      </c>
      <c r="D12" s="3"/>
      <c r="E12" s="3"/>
      <c r="F12" s="3"/>
      <c r="G12" s="3"/>
      <c r="H12" s="3"/>
    </row>
    <row r="13" spans="1:8" s="1" customFormat="1" x14ac:dyDescent="0.2">
      <c r="A13" s="7" t="s">
        <v>46</v>
      </c>
      <c r="B13" s="7" t="s">
        <v>45</v>
      </c>
      <c r="C13" s="5">
        <v>3</v>
      </c>
      <c r="D13" s="3"/>
      <c r="E13" s="3"/>
      <c r="F13" s="3"/>
      <c r="G13" s="3"/>
      <c r="H13" s="3"/>
    </row>
    <row r="14" spans="1:8" s="1" customFormat="1" x14ac:dyDescent="0.2">
      <c r="A14" s="7" t="s">
        <v>48</v>
      </c>
      <c r="B14" s="7" t="s">
        <v>47</v>
      </c>
      <c r="C14" s="5">
        <v>9</v>
      </c>
      <c r="D14" s="3"/>
      <c r="E14" s="3"/>
      <c r="F14" s="3"/>
      <c r="G14" s="3"/>
      <c r="H14" s="3"/>
    </row>
    <row r="15" spans="1:8" s="1" customFormat="1" x14ac:dyDescent="0.2">
      <c r="A15" s="7" t="s">
        <v>22</v>
      </c>
      <c r="B15" s="7" t="s">
        <v>5</v>
      </c>
      <c r="C15" s="5">
        <v>12</v>
      </c>
      <c r="D15" s="3"/>
      <c r="E15" s="3"/>
      <c r="F15" s="3"/>
      <c r="G15" s="3"/>
      <c r="H15" s="3"/>
    </row>
    <row r="16" spans="1:8" s="1" customFormat="1" x14ac:dyDescent="0.2">
      <c r="A16" s="7" t="s">
        <v>17</v>
      </c>
      <c r="B16" s="7" t="s">
        <v>14</v>
      </c>
      <c r="C16" s="5">
        <v>6</v>
      </c>
      <c r="D16" s="3"/>
      <c r="E16" s="3"/>
      <c r="F16" s="3"/>
      <c r="G16" s="3"/>
      <c r="H16" s="3"/>
    </row>
    <row r="17" spans="1:9" s="1" customFormat="1" x14ac:dyDescent="0.2">
      <c r="A17" s="7" t="s">
        <v>49</v>
      </c>
      <c r="B17" s="7" t="s">
        <v>15</v>
      </c>
      <c r="C17" s="5">
        <v>9</v>
      </c>
      <c r="D17" s="3"/>
      <c r="E17" s="3"/>
      <c r="F17" s="3"/>
      <c r="G17" s="3"/>
      <c r="H17" s="3"/>
    </row>
    <row r="18" spans="1:9" s="1" customFormat="1" x14ac:dyDescent="0.2">
      <c r="A18" s="7" t="s">
        <v>23</v>
      </c>
      <c r="B18" s="7" t="s">
        <v>0</v>
      </c>
      <c r="C18" s="5">
        <v>3</v>
      </c>
      <c r="D18" s="3"/>
      <c r="E18" s="3"/>
      <c r="F18" s="3"/>
      <c r="G18" s="3"/>
      <c r="H18" s="3"/>
    </row>
    <row r="19" spans="1:9" s="1" customFormat="1" x14ac:dyDescent="0.2">
      <c r="A19" s="7" t="s">
        <v>50</v>
      </c>
      <c r="B19" s="1" t="s">
        <v>16</v>
      </c>
      <c r="C19" s="5">
        <v>9</v>
      </c>
      <c r="D19" s="3"/>
      <c r="E19" s="3"/>
      <c r="F19" s="3"/>
      <c r="G19" s="3"/>
      <c r="H19" s="3"/>
    </row>
    <row r="20" spans="1:9" s="1" customFormat="1" x14ac:dyDescent="0.2">
      <c r="A20" s="7" t="s">
        <v>51</v>
      </c>
      <c r="B20" s="1" t="s">
        <v>4</v>
      </c>
      <c r="C20" s="5">
        <v>9</v>
      </c>
      <c r="D20" s="3"/>
      <c r="E20" s="3"/>
      <c r="F20" s="3"/>
      <c r="G20" s="3"/>
      <c r="H20" s="3"/>
    </row>
    <row r="21" spans="1:9" s="1" customFormat="1" x14ac:dyDescent="0.2">
      <c r="A21" s="7" t="s">
        <v>52</v>
      </c>
      <c r="B21" s="1" t="s">
        <v>4</v>
      </c>
      <c r="C21" s="5">
        <v>9</v>
      </c>
      <c r="D21" s="3"/>
      <c r="E21" s="3"/>
      <c r="F21" s="3"/>
      <c r="G21" s="3"/>
      <c r="H21" s="3"/>
    </row>
    <row r="22" spans="1:9" s="1" customFormat="1" x14ac:dyDescent="0.2">
      <c r="A22" s="7" t="s">
        <v>53</v>
      </c>
      <c r="B22" s="7" t="s">
        <v>25</v>
      </c>
      <c r="C22" s="5">
        <v>6</v>
      </c>
      <c r="D22" s="3"/>
      <c r="E22" s="3"/>
      <c r="F22" s="3"/>
      <c r="G22" s="3"/>
      <c r="H22" s="3"/>
    </row>
    <row r="23" spans="1:9" s="1" customFormat="1" x14ac:dyDescent="0.2">
      <c r="A23" s="7" t="s">
        <v>55</v>
      </c>
      <c r="B23" s="7" t="s">
        <v>42</v>
      </c>
      <c r="C23" s="5">
        <v>6</v>
      </c>
      <c r="D23" s="3"/>
      <c r="E23" s="3"/>
      <c r="F23" s="3"/>
      <c r="G23" s="3"/>
      <c r="H23" s="3"/>
    </row>
    <row r="24" spans="1:9" s="1" customFormat="1" x14ac:dyDescent="0.2">
      <c r="A24" s="7" t="s">
        <v>55</v>
      </c>
      <c r="B24" s="7" t="s">
        <v>44</v>
      </c>
      <c r="C24" s="5">
        <v>3</v>
      </c>
      <c r="D24" s="3"/>
      <c r="E24" s="3"/>
      <c r="F24" s="3"/>
      <c r="G24" s="3"/>
      <c r="H24" s="3"/>
    </row>
    <row r="25" spans="1:9" s="1" customFormat="1" x14ac:dyDescent="0.2">
      <c r="A25" s="7" t="s">
        <v>55</v>
      </c>
      <c r="B25" s="7" t="s">
        <v>56</v>
      </c>
      <c r="C25" s="5">
        <v>3</v>
      </c>
      <c r="E25" s="3"/>
      <c r="F25" s="3"/>
      <c r="G25" s="3"/>
      <c r="H25" s="3"/>
    </row>
    <row r="26" spans="1:9" s="1" customFormat="1" x14ac:dyDescent="0.2">
      <c r="A26" s="7" t="s">
        <v>54</v>
      </c>
      <c r="C26" s="5">
        <v>9</v>
      </c>
      <c r="D26" s="3"/>
      <c r="E26" s="3"/>
      <c r="F26" s="3"/>
      <c r="G26" s="4"/>
      <c r="H26" s="3"/>
    </row>
    <row r="27" spans="1:9" s="1" customFormat="1" x14ac:dyDescent="0.2">
      <c r="A27" s="1" t="s">
        <v>19</v>
      </c>
      <c r="C27" s="5">
        <v>3</v>
      </c>
      <c r="D27" s="3"/>
      <c r="E27" s="4"/>
      <c r="F27" s="3"/>
      <c r="G27" s="3"/>
      <c r="H27" s="3"/>
    </row>
    <row r="28" spans="1:9" s="1" customFormat="1" ht="13.5" thickBot="1" x14ac:dyDescent="0.25">
      <c r="A28" s="15" t="s">
        <v>24</v>
      </c>
      <c r="C28" s="5">
        <f>SUM(C4:C27)</f>
        <v>162</v>
      </c>
      <c r="D28" s="3"/>
      <c r="E28" s="3"/>
      <c r="F28" s="3"/>
      <c r="G28" s="3"/>
      <c r="H28" s="3"/>
    </row>
    <row r="29" spans="1:9" ht="13.5" thickBot="1" x14ac:dyDescent="0.25">
      <c r="A29" s="42" t="s">
        <v>12</v>
      </c>
      <c r="B29" s="42"/>
      <c r="C29" s="42"/>
      <c r="D29" s="6">
        <v>32</v>
      </c>
      <c r="E29" s="6">
        <v>18</v>
      </c>
      <c r="F29" s="6">
        <v>40</v>
      </c>
      <c r="G29" s="6">
        <v>3</v>
      </c>
      <c r="H29" s="6"/>
      <c r="I29" t="s">
        <v>26</v>
      </c>
    </row>
    <row r="30" spans="1:9" x14ac:dyDescent="0.2">
      <c r="A30" s="42" t="s">
        <v>13</v>
      </c>
      <c r="B30" s="42"/>
      <c r="C30" s="42"/>
      <c r="D30" s="2">
        <f>SUM(D4:D28)-D29</f>
        <v>25</v>
      </c>
      <c r="E30" s="2">
        <f>SUM(E4:E28)-E29</f>
        <v>-12</v>
      </c>
      <c r="F30" s="2">
        <f>SUM(F4:F28)-F29</f>
        <v>44</v>
      </c>
      <c r="G30" s="2">
        <f>SUM(G4:G28)-G29</f>
        <v>0</v>
      </c>
      <c r="H30" s="2">
        <f>SUM(H4:H28)-H29</f>
        <v>12</v>
      </c>
      <c r="I30" s="2">
        <f>SUM(D29:H30)</f>
        <v>162</v>
      </c>
    </row>
  </sheetData>
  <mergeCells count="3">
    <mergeCell ref="A29:C29"/>
    <mergeCell ref="A30:C30"/>
    <mergeCell ref="A2:C2"/>
  </mergeCells>
  <phoneticPr fontId="3" type="noConversion"/>
  <conditionalFormatting sqref="D30:I30">
    <cfRule type="expression" dxfId="3" priority="7" stopIfTrue="1">
      <formula>D30&gt;=0</formula>
    </cfRule>
    <cfRule type="expression" dxfId="2" priority="8" stopIfTrue="1">
      <formula>D30&lt;0</formula>
    </cfRule>
  </conditionalFormatting>
  <conditionalFormatting sqref="D2:H2">
    <cfRule type="expression" dxfId="1" priority="3" stopIfTrue="1">
      <formula>D2&gt;=0</formula>
    </cfRule>
    <cfRule type="expression" dxfId="0" priority="4" stopIfTrue="1">
      <formula>D2&lt;0</formula>
    </cfRule>
  </conditionalFormatting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Spiegazioni</vt:lpstr>
      <vt:lpstr>Calcoli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ANNA BRISCI</cp:lastModifiedBy>
  <cp:lastPrinted>2017-07-19T12:10:38Z</cp:lastPrinted>
  <dcterms:created xsi:type="dcterms:W3CDTF">2009-08-27T15:32:52Z</dcterms:created>
  <dcterms:modified xsi:type="dcterms:W3CDTF">2021-05-10T11:52:18Z</dcterms:modified>
</cp:coreProperties>
</file>